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9120" tabRatio="882" firstSheet="4" activeTab="8"/>
  </bookViews>
  <sheets>
    <sheet name="Nejmladší žáci,žákyně - tyč 3m" sheetId="1" r:id="rId1"/>
    <sheet name="Mladší žáci,žákyně - tyč 4,5m" sheetId="2" r:id="rId2"/>
    <sheet name="Starší žáci,žákyně - tyč 4,5m" sheetId="3" r:id="rId3"/>
    <sheet name="Příchozí - lano 4,5m" sheetId="4" r:id="rId4"/>
    <sheet name="Dorci,dorky,ženy - lano 4,5m" sheetId="5" r:id="rId5"/>
    <sheet name="Muži - lano 8m" sheetId="6" r:id="rId6"/>
    <sheet name="Senioři - lano 8m" sheetId="7" r:id="rId7"/>
    <sheet name="Dorostenci - lano 8m(mimo VC)" sheetId="9" r:id="rId8"/>
    <sheet name="Exhibiční závod - lano 10m" sheetId="10" r:id="rId9"/>
  </sheets>
  <definedNames>
    <definedName name="Excel_BuiltIn__FilterDatabase">'Mladší žáci,žákyně - tyč 4,5m'!$B$3:$B$4</definedName>
  </definedNames>
  <calcPr calcId="144525"/>
</workbook>
</file>

<file path=xl/calcChain.xml><?xml version="1.0" encoding="utf-8"?>
<calcChain xmlns="http://schemas.openxmlformats.org/spreadsheetml/2006/main">
  <c r="G12" i="10" l="1"/>
  <c r="G7" i="10"/>
  <c r="G14" i="10"/>
  <c r="G13" i="10"/>
  <c r="G9" i="10"/>
  <c r="I14" i="6"/>
  <c r="I19" i="6"/>
  <c r="I17" i="6"/>
  <c r="I18" i="6"/>
  <c r="I15" i="6"/>
  <c r="I16" i="6"/>
  <c r="I13" i="6"/>
  <c r="I11" i="6"/>
  <c r="I12" i="6"/>
  <c r="I10" i="6"/>
  <c r="I8" i="6"/>
  <c r="I9" i="6"/>
  <c r="I7" i="6"/>
  <c r="I6" i="6"/>
  <c r="I5" i="6"/>
  <c r="I3" i="6"/>
  <c r="I4" i="6"/>
  <c r="I3" i="3"/>
  <c r="I3" i="2"/>
  <c r="I4" i="2"/>
  <c r="G6" i="10" l="1"/>
  <c r="G8" i="10"/>
  <c r="G3" i="10"/>
  <c r="G10" i="10"/>
  <c r="G4" i="10"/>
  <c r="G5" i="10"/>
  <c r="G15" i="10"/>
  <c r="G11" i="10"/>
  <c r="H9" i="2"/>
  <c r="H8" i="2"/>
  <c r="H9" i="1"/>
  <c r="H10" i="1"/>
  <c r="H3" i="1"/>
  <c r="H4" i="1"/>
  <c r="I3" i="7"/>
  <c r="I5" i="7"/>
  <c r="I4" i="7"/>
  <c r="I4" i="4"/>
  <c r="I7" i="4"/>
  <c r="I5" i="4"/>
  <c r="I9" i="4"/>
  <c r="I3" i="4"/>
  <c r="I6" i="4"/>
  <c r="I8" i="4"/>
  <c r="I3" i="5"/>
  <c r="I8" i="5"/>
  <c r="I7" i="5"/>
  <c r="I20" i="6"/>
  <c r="I7" i="3"/>
  <c r="H3" i="9"/>
</calcChain>
</file>

<file path=xl/sharedStrings.xml><?xml version="1.0" encoding="utf-8"?>
<sst xmlns="http://schemas.openxmlformats.org/spreadsheetml/2006/main" count="238" uniqueCount="77">
  <si>
    <t>Nejmladší žáci - tyč 3m</t>
  </si>
  <si>
    <t>Jméno a příjmení</t>
  </si>
  <si>
    <t>Rok narození</t>
  </si>
  <si>
    <t>Oddíl</t>
  </si>
  <si>
    <t>Předpokládaný čas</t>
  </si>
  <si>
    <t>1.kolo</t>
  </si>
  <si>
    <t>2.kolo</t>
  </si>
  <si>
    <t>Výsledný čas</t>
  </si>
  <si>
    <t>Nejmladší žákyně - tyč 3m</t>
  </si>
  <si>
    <t>Mladší žáci - tyč 4,5m</t>
  </si>
  <si>
    <t>Pořadí</t>
  </si>
  <si>
    <t>výsledný čas</t>
  </si>
  <si>
    <t>Mladší žákyně - tyč 4,5m</t>
  </si>
  <si>
    <t>3.kolo</t>
  </si>
  <si>
    <t>Příchozí - lano 4,5m</t>
  </si>
  <si>
    <t>Dorostenci - lano 4,5m</t>
  </si>
  <si>
    <t>Ženy - lano 4,5m</t>
  </si>
  <si>
    <t>Muži - lano 8m</t>
  </si>
  <si>
    <t>Senioři - lano 8m</t>
  </si>
  <si>
    <t>Sokol Libčice nad Vltavou</t>
  </si>
  <si>
    <t>Dostálová Aneta</t>
  </si>
  <si>
    <t>Houšková Adélka</t>
  </si>
  <si>
    <t>Jan Hazelbauer</t>
  </si>
  <si>
    <t>Vratislav Vorel</t>
  </si>
  <si>
    <t>Václav Kraus</t>
  </si>
  <si>
    <t>Sokol Příbram</t>
  </si>
  <si>
    <t>Pavel Coufal</t>
  </si>
  <si>
    <t>Václav Kotlan</t>
  </si>
  <si>
    <t>Marek Pustaj</t>
  </si>
  <si>
    <t>Tomáš Filip</t>
  </si>
  <si>
    <t>Štěpán Muchka</t>
  </si>
  <si>
    <t>Karel Janda</t>
  </si>
  <si>
    <t>Jan Král</t>
  </si>
  <si>
    <t>Zdeněk Vacek</t>
  </si>
  <si>
    <t>ŠSK Palestra Praha</t>
  </si>
  <si>
    <t>Sokol Mladá Boleslav</t>
  </si>
  <si>
    <t>Sokol Nové Město nad Metují</t>
  </si>
  <si>
    <t>Luboš Jokel</t>
  </si>
  <si>
    <t>Jaroslav Novák</t>
  </si>
  <si>
    <t>Vojtěch Janda</t>
  </si>
  <si>
    <t>SHŠ VTO Panteři</t>
  </si>
  <si>
    <t>David Beran</t>
  </si>
  <si>
    <t xml:space="preserve">Dorostenci - lano 8m (mimo VC) </t>
  </si>
  <si>
    <t xml:space="preserve">Exhibiční závod - lano 10m </t>
  </si>
  <si>
    <t>Vladimír Matouš</t>
  </si>
  <si>
    <t>Jan Mudruňka</t>
  </si>
  <si>
    <t>Tomáš Stejskal</t>
  </si>
  <si>
    <t>Sokol Žižkov</t>
  </si>
  <si>
    <t>Ondřej Košťák</t>
  </si>
  <si>
    <t>Lukáš Novák</t>
  </si>
  <si>
    <t>Ondřej Černý</t>
  </si>
  <si>
    <t>Martin Kučera</t>
  </si>
  <si>
    <t>David Chorejt</t>
  </si>
  <si>
    <t>Martin Hierman</t>
  </si>
  <si>
    <t>x</t>
  </si>
  <si>
    <t>-</t>
  </si>
  <si>
    <t>Starší žáci - tyč 4,5m</t>
  </si>
  <si>
    <t>Starší žákyně - tyč 4,5m</t>
  </si>
  <si>
    <t>Vladimír Linhart</t>
  </si>
  <si>
    <t>Marek Tejkal</t>
  </si>
  <si>
    <t>Josef Kubíška</t>
  </si>
  <si>
    <t>Dan Vizina</t>
  </si>
  <si>
    <t>Roman Vorel</t>
  </si>
  <si>
    <t>Adéla Dvořáková</t>
  </si>
  <si>
    <t>Natálie Hudáčková</t>
  </si>
  <si>
    <t>Natálie Moláčková</t>
  </si>
  <si>
    <t>Marcela Moláčková</t>
  </si>
  <si>
    <t>Tomáš Krupička</t>
  </si>
  <si>
    <t>Jiří Horký</t>
  </si>
  <si>
    <t>Jan Šindelář</t>
  </si>
  <si>
    <t>Tadeáš Holý</t>
  </si>
  <si>
    <t>Matouš Havrlík</t>
  </si>
  <si>
    <t>SK Otavan</t>
  </si>
  <si>
    <t>Líbeznice</t>
  </si>
  <si>
    <t>x 21,11</t>
  </si>
  <si>
    <t>Patrik Valut</t>
  </si>
  <si>
    <t>Sokol Libčice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</si>
</sst>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9"/>
        <bgColor indexed="45"/>
      </patternFill>
    </fill>
    <fill>
      <patternFill patternType="solid">
        <fgColor indexed="15"/>
        <bgColor indexed="35"/>
      </patternFill>
    </fill>
    <fill>
      <patternFill patternType="solid">
        <fgColor theme="0"/>
        <bgColor indexed="45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2" xfId="0" applyFont="1" applyFill="1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4" borderId="1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0" fillId="4" borderId="0" xfId="0" applyFill="1" applyBorder="1"/>
    <xf numFmtId="2" fontId="1" fillId="2" borderId="1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5" sqref="D15"/>
    </sheetView>
  </sheetViews>
  <sheetFormatPr defaultColWidth="11.5703125" defaultRowHeight="12.75" x14ac:dyDescent="0.2"/>
  <cols>
    <col min="1" max="1" width="7" customWidth="1"/>
    <col min="2" max="2" width="19.5703125" customWidth="1"/>
    <col min="3" max="3" width="15.28515625" customWidth="1"/>
    <col min="4" max="4" width="22.7109375" customWidth="1"/>
    <col min="5" max="5" width="19.7109375" customWidth="1"/>
    <col min="6" max="7" width="9.42578125" customWidth="1"/>
  </cols>
  <sheetData>
    <row r="1" spans="1:8" x14ac:dyDescent="0.2">
      <c r="A1" s="51" t="s">
        <v>0</v>
      </c>
      <c r="B1" s="52"/>
      <c r="C1" s="1"/>
      <c r="D1" s="1"/>
      <c r="E1" s="2"/>
      <c r="F1" s="2"/>
    </row>
    <row r="2" spans="1:8" x14ac:dyDescent="0.2">
      <c r="A2" s="50" t="s">
        <v>10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</row>
    <row r="3" spans="1:8" x14ac:dyDescent="0.2">
      <c r="A3" s="22">
        <v>1</v>
      </c>
      <c r="B3" s="22" t="s">
        <v>52</v>
      </c>
      <c r="C3" s="25"/>
      <c r="D3" s="22"/>
      <c r="E3" s="8"/>
      <c r="F3" s="8">
        <v>12.2</v>
      </c>
      <c r="G3" s="8">
        <v>12.2</v>
      </c>
      <c r="H3" s="13">
        <f>MIN(F3:G3)</f>
        <v>12.2</v>
      </c>
    </row>
    <row r="4" spans="1:8" x14ac:dyDescent="0.2">
      <c r="A4" s="22">
        <v>2</v>
      </c>
      <c r="B4" s="22" t="s">
        <v>49</v>
      </c>
      <c r="C4" s="25"/>
      <c r="D4" s="8" t="s">
        <v>19</v>
      </c>
      <c r="E4" s="8"/>
      <c r="F4" s="8">
        <v>16.04</v>
      </c>
      <c r="G4" s="22">
        <v>24.02</v>
      </c>
      <c r="H4" s="13">
        <f>MIN(F4:G4)</f>
        <v>16.04</v>
      </c>
    </row>
    <row r="5" spans="1:8" x14ac:dyDescent="0.2">
      <c r="A5" s="22" t="s">
        <v>54</v>
      </c>
      <c r="B5" s="22" t="s">
        <v>53</v>
      </c>
      <c r="C5" s="25"/>
      <c r="D5" s="22"/>
      <c r="E5" s="8"/>
      <c r="F5" s="8" t="s">
        <v>54</v>
      </c>
      <c r="G5" s="8" t="s">
        <v>55</v>
      </c>
      <c r="H5" s="13" t="s">
        <v>54</v>
      </c>
    </row>
    <row r="7" spans="1:8" x14ac:dyDescent="0.2">
      <c r="A7" s="51" t="s">
        <v>8</v>
      </c>
      <c r="B7" s="52"/>
    </row>
    <row r="8" spans="1:8" x14ac:dyDescent="0.2">
      <c r="A8" s="50" t="s">
        <v>10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5</v>
      </c>
      <c r="G8" s="50" t="s">
        <v>6</v>
      </c>
      <c r="H8" s="50" t="s">
        <v>7</v>
      </c>
    </row>
    <row r="9" spans="1:8" x14ac:dyDescent="0.2">
      <c r="A9" s="6">
        <v>1</v>
      </c>
      <c r="B9" s="22" t="s">
        <v>21</v>
      </c>
      <c r="C9" s="25">
        <v>2006</v>
      </c>
      <c r="D9" s="15" t="s">
        <v>19</v>
      </c>
      <c r="E9" s="8">
        <v>8.1</v>
      </c>
      <c r="F9" s="8">
        <v>3.8</v>
      </c>
      <c r="G9" s="8">
        <v>3.1</v>
      </c>
      <c r="H9" s="13">
        <f>MIN(F9:G9)</f>
        <v>3.1</v>
      </c>
    </row>
    <row r="10" spans="1:8" x14ac:dyDescent="0.2">
      <c r="A10" s="6">
        <v>2</v>
      </c>
      <c r="B10" s="22" t="s">
        <v>20</v>
      </c>
      <c r="C10" s="25">
        <v>2006</v>
      </c>
      <c r="D10" s="15" t="s">
        <v>19</v>
      </c>
      <c r="E10" s="8">
        <v>8.3000000000000007</v>
      </c>
      <c r="F10" s="8">
        <v>8.1999999999999993</v>
      </c>
      <c r="G10" s="8">
        <v>6.2</v>
      </c>
      <c r="H10" s="13">
        <f>MIN(F10:G10)</f>
        <v>6.2</v>
      </c>
    </row>
  </sheetData>
  <sheetProtection selectLockedCells="1" selectUnlockedCells="1"/>
  <sortState ref="A9:H10">
    <sortCondition ref="H9:H10"/>
  </sortState>
  <mergeCells count="2">
    <mergeCell ref="A1:B1"/>
    <mergeCell ref="A7:B7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24" sqref="D24"/>
    </sheetView>
  </sheetViews>
  <sheetFormatPr defaultRowHeight="12.75" x14ac:dyDescent="0.2"/>
  <cols>
    <col min="1" max="1" width="7.5703125" customWidth="1"/>
    <col min="2" max="2" width="18.140625" customWidth="1"/>
    <col min="3" max="3" width="13.42578125" customWidth="1"/>
    <col min="4" max="4" width="22" customWidth="1"/>
    <col min="5" max="5" width="18.7109375" customWidth="1"/>
    <col min="6" max="6" width="11" customWidth="1"/>
    <col min="7" max="7" width="9.5703125" customWidth="1"/>
    <col min="8" max="8" width="13" customWidth="1"/>
    <col min="9" max="9" width="12.7109375" customWidth="1"/>
  </cols>
  <sheetData>
    <row r="1" spans="1:9" x14ac:dyDescent="0.2">
      <c r="A1" s="53" t="s">
        <v>9</v>
      </c>
      <c r="B1" s="54"/>
      <c r="C1" s="10"/>
      <c r="E1" s="11"/>
      <c r="F1" s="12"/>
      <c r="G1" s="12"/>
      <c r="H1" s="10"/>
    </row>
    <row r="2" spans="1:9" x14ac:dyDescent="0.2">
      <c r="A2" s="3" t="s">
        <v>10</v>
      </c>
      <c r="B2" s="3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13</v>
      </c>
      <c r="I2" s="3" t="s">
        <v>11</v>
      </c>
    </row>
    <row r="3" spans="1:9" x14ac:dyDescent="0.2">
      <c r="A3" s="22">
        <v>1</v>
      </c>
      <c r="B3" s="22" t="s">
        <v>51</v>
      </c>
      <c r="C3" s="6">
        <v>2007</v>
      </c>
      <c r="D3" s="22" t="s">
        <v>76</v>
      </c>
      <c r="E3" s="8"/>
      <c r="F3" s="8">
        <v>7.2</v>
      </c>
      <c r="G3" s="8">
        <v>8.15</v>
      </c>
      <c r="H3" s="8">
        <v>7.8</v>
      </c>
      <c r="I3" s="13">
        <f>MIN(F3:H3)</f>
        <v>7.2</v>
      </c>
    </row>
    <row r="4" spans="1:9" x14ac:dyDescent="0.2">
      <c r="A4" s="22">
        <v>2</v>
      </c>
      <c r="B4" s="22" t="s">
        <v>50</v>
      </c>
      <c r="C4" s="22">
        <v>2006</v>
      </c>
      <c r="D4" s="22" t="s">
        <v>76</v>
      </c>
      <c r="E4" s="8"/>
      <c r="F4" s="8">
        <v>11.2</v>
      </c>
      <c r="G4" s="8">
        <v>8.1999999999999993</v>
      </c>
      <c r="H4" s="8">
        <v>7.3</v>
      </c>
      <c r="I4" s="13">
        <f>MIN(F4:H4)</f>
        <v>7.3</v>
      </c>
    </row>
    <row r="6" spans="1:9" x14ac:dyDescent="0.2">
      <c r="A6" s="30" t="s">
        <v>12</v>
      </c>
      <c r="B6" s="47"/>
    </row>
    <row r="7" spans="1:9" x14ac:dyDescent="0.2">
      <c r="A7" s="14" t="s">
        <v>10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</row>
    <row r="8" spans="1:9" x14ac:dyDescent="0.2">
      <c r="A8" s="6">
        <v>1</v>
      </c>
      <c r="B8" s="22" t="s">
        <v>63</v>
      </c>
      <c r="C8" s="22">
        <v>2002</v>
      </c>
      <c r="D8" s="22"/>
      <c r="E8" s="8"/>
      <c r="F8" s="8">
        <v>7.2</v>
      </c>
      <c r="G8" s="8">
        <v>8.0500000000000007</v>
      </c>
      <c r="H8" s="13">
        <f>MIN(F8:G8)</f>
        <v>7.2</v>
      </c>
    </row>
    <row r="9" spans="1:9" x14ac:dyDescent="0.2">
      <c r="A9" s="6">
        <v>2</v>
      </c>
      <c r="B9" s="22" t="s">
        <v>64</v>
      </c>
      <c r="C9" s="22">
        <v>2006</v>
      </c>
      <c r="D9" s="22"/>
      <c r="E9" s="8"/>
      <c r="F9" s="8">
        <v>10</v>
      </c>
      <c r="G9" s="8">
        <v>8</v>
      </c>
      <c r="H9" s="13">
        <f>MIN(F9:G9)</f>
        <v>8</v>
      </c>
    </row>
  </sheetData>
  <sheetProtection selectLockedCells="1" selectUnlockedCells="1"/>
  <sortState ref="A8:H9">
    <sortCondition ref="H8:H9"/>
  </sortState>
  <mergeCells count="1">
    <mergeCell ref="A1:B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A4" sqref="A4"/>
    </sheetView>
  </sheetViews>
  <sheetFormatPr defaultRowHeight="12.75" x14ac:dyDescent="0.2"/>
  <cols>
    <col min="1" max="1" width="7.5703125" customWidth="1"/>
    <col min="2" max="2" width="17.42578125" customWidth="1"/>
    <col min="3" max="3" width="13.42578125" customWidth="1"/>
    <col min="4" max="4" width="25.28515625" customWidth="1"/>
    <col min="5" max="5" width="18.7109375" customWidth="1"/>
    <col min="6" max="8" width="9.42578125" customWidth="1"/>
    <col min="9" max="9" width="13.140625" customWidth="1"/>
  </cols>
  <sheetData>
    <row r="1" spans="1:10" x14ac:dyDescent="0.2">
      <c r="A1" s="55" t="s">
        <v>56</v>
      </c>
      <c r="B1" s="54"/>
      <c r="C1" s="16"/>
      <c r="F1" s="17"/>
      <c r="G1" s="17"/>
      <c r="H1" s="17"/>
      <c r="I1" s="17"/>
    </row>
    <row r="2" spans="1:10" x14ac:dyDescent="0.2">
      <c r="A2" s="3" t="s">
        <v>10</v>
      </c>
      <c r="B2" s="18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  <c r="I2" s="3" t="s">
        <v>7</v>
      </c>
    </row>
    <row r="3" spans="1:10" x14ac:dyDescent="0.2">
      <c r="A3" s="22">
        <v>1</v>
      </c>
      <c r="B3" s="7" t="s">
        <v>22</v>
      </c>
      <c r="C3" s="6">
        <v>2004</v>
      </c>
      <c r="D3" s="15" t="s">
        <v>19</v>
      </c>
      <c r="E3" s="15">
        <v>10</v>
      </c>
      <c r="F3" s="8">
        <v>6.4</v>
      </c>
      <c r="G3" s="8">
        <v>6.85</v>
      </c>
      <c r="H3" s="8">
        <v>5.7</v>
      </c>
      <c r="I3" s="13">
        <f>MIN(F3:H3)</f>
        <v>5.7</v>
      </c>
    </row>
    <row r="4" spans="1:10" x14ac:dyDescent="0.2">
      <c r="J4" s="24"/>
    </row>
    <row r="5" spans="1:10" x14ac:dyDescent="0.2">
      <c r="A5" s="55" t="s">
        <v>57</v>
      </c>
      <c r="B5" s="54"/>
      <c r="C5" s="16"/>
      <c r="F5" s="17"/>
      <c r="G5" s="17"/>
      <c r="H5" s="17"/>
      <c r="I5" s="17"/>
      <c r="J5" s="24"/>
    </row>
    <row r="6" spans="1:10" x14ac:dyDescent="0.2">
      <c r="A6" s="3" t="s">
        <v>10</v>
      </c>
      <c r="B6" s="18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13</v>
      </c>
      <c r="I6" s="3" t="s">
        <v>7</v>
      </c>
      <c r="J6" s="24"/>
    </row>
    <row r="7" spans="1:10" x14ac:dyDescent="0.2">
      <c r="A7" s="7"/>
      <c r="B7" s="5"/>
      <c r="C7" s="6"/>
      <c r="D7" s="5"/>
      <c r="E7" s="8"/>
      <c r="F7" s="8"/>
      <c r="G7" s="8"/>
      <c r="H7" s="8"/>
      <c r="I7" s="13">
        <f t="shared" ref="I7" si="0">MIN(F7:H7)</f>
        <v>0</v>
      </c>
      <c r="J7" s="24"/>
    </row>
    <row r="8" spans="1:10" x14ac:dyDescent="0.2">
      <c r="J8" s="24"/>
    </row>
    <row r="9" spans="1:10" x14ac:dyDescent="0.2">
      <c r="J9" s="24"/>
    </row>
    <row r="10" spans="1:10" x14ac:dyDescent="0.2">
      <c r="J10" s="24"/>
    </row>
  </sheetData>
  <sheetProtection selectLockedCells="1" selectUnlockedCells="1"/>
  <sortState ref="A3:I3">
    <sortCondition ref="I3"/>
  </sortState>
  <mergeCells count="2">
    <mergeCell ref="A1:B1"/>
    <mergeCell ref="A5:B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11" sqref="E11"/>
    </sheetView>
  </sheetViews>
  <sheetFormatPr defaultColWidth="11.5703125" defaultRowHeight="12.75" x14ac:dyDescent="0.2"/>
  <cols>
    <col min="1" max="1" width="7.28515625" customWidth="1"/>
    <col min="2" max="2" width="17.140625" customWidth="1"/>
    <col min="3" max="3" width="13.28515625" customWidth="1"/>
    <col min="4" max="4" width="23.85546875" customWidth="1"/>
    <col min="5" max="5" width="18.7109375" customWidth="1"/>
    <col min="6" max="8" width="9.42578125" customWidth="1"/>
    <col min="9" max="9" width="12.5703125" customWidth="1"/>
  </cols>
  <sheetData>
    <row r="1" spans="1:9" x14ac:dyDescent="0.2">
      <c r="A1" s="53" t="s">
        <v>14</v>
      </c>
      <c r="B1" s="54"/>
      <c r="C1" s="2"/>
      <c r="E1" s="21"/>
      <c r="F1" s="21"/>
      <c r="G1" s="21"/>
      <c r="H1" s="21"/>
    </row>
    <row r="2" spans="1:9" x14ac:dyDescent="0.2">
      <c r="A2" s="3" t="s">
        <v>10</v>
      </c>
      <c r="B2" s="18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  <c r="I2" s="3" t="s">
        <v>7</v>
      </c>
    </row>
    <row r="3" spans="1:9" x14ac:dyDescent="0.2">
      <c r="A3" s="22">
        <v>1</v>
      </c>
      <c r="B3" s="31" t="s">
        <v>58</v>
      </c>
      <c r="C3" s="19">
        <v>1983</v>
      </c>
      <c r="D3" s="5"/>
      <c r="E3" s="8"/>
      <c r="F3" s="8">
        <v>7.13</v>
      </c>
      <c r="G3" s="8">
        <v>6.26</v>
      </c>
      <c r="H3" s="8">
        <v>6.69</v>
      </c>
      <c r="I3" s="13">
        <f t="shared" ref="I3:I9" si="0">MIN(F3:H3)</f>
        <v>6.26</v>
      </c>
    </row>
    <row r="4" spans="1:9" x14ac:dyDescent="0.2">
      <c r="A4" s="22">
        <v>2</v>
      </c>
      <c r="B4" s="9" t="s">
        <v>62</v>
      </c>
      <c r="C4" s="22">
        <v>1988</v>
      </c>
      <c r="D4" s="9"/>
      <c r="E4" s="9"/>
      <c r="F4" s="22">
        <v>7.17</v>
      </c>
      <c r="G4" s="22">
        <v>6.53</v>
      </c>
      <c r="H4" s="33">
        <v>6.57</v>
      </c>
      <c r="I4" s="13">
        <f t="shared" si="0"/>
        <v>6.53</v>
      </c>
    </row>
    <row r="5" spans="1:9" x14ac:dyDescent="0.2">
      <c r="A5" s="22">
        <v>3</v>
      </c>
      <c r="B5" s="31" t="s">
        <v>60</v>
      </c>
      <c r="C5" s="6">
        <v>1992</v>
      </c>
      <c r="D5" s="5"/>
      <c r="E5" s="8"/>
      <c r="F5" s="8">
        <v>6.9</v>
      </c>
      <c r="G5" s="20">
        <v>6.66</v>
      </c>
      <c r="H5" s="15">
        <v>7.01</v>
      </c>
      <c r="I5" s="13">
        <f t="shared" si="0"/>
        <v>6.66</v>
      </c>
    </row>
    <row r="6" spans="1:9" x14ac:dyDescent="0.2">
      <c r="A6" s="22">
        <v>4</v>
      </c>
      <c r="B6" s="31" t="s">
        <v>33</v>
      </c>
      <c r="C6" s="6">
        <v>1984</v>
      </c>
      <c r="D6" s="5"/>
      <c r="E6" s="8"/>
      <c r="F6" s="15">
        <v>7.54</v>
      </c>
      <c r="G6" s="8">
        <v>7.46</v>
      </c>
      <c r="H6" s="8">
        <v>7.09</v>
      </c>
      <c r="I6" s="13">
        <f t="shared" si="0"/>
        <v>7.09</v>
      </c>
    </row>
    <row r="7" spans="1:9" x14ac:dyDescent="0.2">
      <c r="A7" s="22">
        <v>5</v>
      </c>
      <c r="B7" s="31" t="s">
        <v>61</v>
      </c>
      <c r="C7" s="6">
        <v>1993</v>
      </c>
      <c r="D7" s="5"/>
      <c r="E7" s="8"/>
      <c r="F7" s="8">
        <v>7.42</v>
      </c>
      <c r="G7" s="7">
        <v>7.09</v>
      </c>
      <c r="H7" s="15">
        <v>7.13</v>
      </c>
      <c r="I7" s="13">
        <f t="shared" si="0"/>
        <v>7.09</v>
      </c>
    </row>
    <row r="8" spans="1:9" x14ac:dyDescent="0.2">
      <c r="A8" s="22">
        <v>6</v>
      </c>
      <c r="B8" s="31" t="s">
        <v>45</v>
      </c>
      <c r="C8" s="6">
        <v>1982</v>
      </c>
      <c r="D8" s="5"/>
      <c r="E8" s="8"/>
      <c r="F8" s="8">
        <v>8.18</v>
      </c>
      <c r="G8" s="8">
        <v>8.01</v>
      </c>
      <c r="H8" s="8">
        <v>7.45</v>
      </c>
      <c r="I8" s="13">
        <f t="shared" si="0"/>
        <v>7.45</v>
      </c>
    </row>
    <row r="9" spans="1:9" x14ac:dyDescent="0.2">
      <c r="A9" s="22">
        <v>7</v>
      </c>
      <c r="B9" s="31" t="s">
        <v>59</v>
      </c>
      <c r="C9" s="6">
        <v>1980</v>
      </c>
      <c r="D9" s="5"/>
      <c r="E9" s="8"/>
      <c r="F9" s="8">
        <v>9.49</v>
      </c>
      <c r="G9" s="8" t="s">
        <v>54</v>
      </c>
      <c r="H9" s="8" t="s">
        <v>55</v>
      </c>
      <c r="I9" s="13">
        <f t="shared" si="0"/>
        <v>9.49</v>
      </c>
    </row>
  </sheetData>
  <sheetProtection selectLockedCells="1" selectUnlockedCells="1"/>
  <sortState ref="A3:I9">
    <sortCondition ref="I3:I9"/>
  </sortState>
  <mergeCells count="1">
    <mergeCell ref="A1:B1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6" sqref="E16"/>
    </sheetView>
  </sheetViews>
  <sheetFormatPr defaultRowHeight="12.75" x14ac:dyDescent="0.2"/>
  <cols>
    <col min="1" max="1" width="7.5703125" customWidth="1"/>
    <col min="2" max="2" width="17.42578125" customWidth="1"/>
    <col min="3" max="3" width="13.42578125" customWidth="1"/>
    <col min="4" max="4" width="25.140625" customWidth="1"/>
    <col min="5" max="5" width="18.7109375" customWidth="1"/>
    <col min="6" max="7" width="9.42578125" customWidth="1"/>
    <col min="8" max="8" width="9.140625" customWidth="1"/>
    <col min="9" max="9" width="12.85546875" customWidth="1"/>
  </cols>
  <sheetData>
    <row r="1" spans="1:9" x14ac:dyDescent="0.2">
      <c r="A1" s="53" t="s">
        <v>15</v>
      </c>
      <c r="B1" s="54"/>
      <c r="C1" s="2"/>
      <c r="D1" s="1"/>
      <c r="E1" s="1"/>
      <c r="F1" s="1"/>
      <c r="G1" s="1"/>
      <c r="H1" s="21"/>
      <c r="I1" s="21"/>
    </row>
    <row r="2" spans="1:9" x14ac:dyDescent="0.2">
      <c r="A2" s="3" t="s">
        <v>10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  <c r="I2" s="3" t="s">
        <v>11</v>
      </c>
    </row>
    <row r="3" spans="1:9" x14ac:dyDescent="0.2">
      <c r="A3" s="22">
        <v>1</v>
      </c>
      <c r="B3" s="26" t="s">
        <v>23</v>
      </c>
      <c r="C3" s="7">
        <v>1996</v>
      </c>
      <c r="D3" s="7" t="s">
        <v>19</v>
      </c>
      <c r="E3" s="8">
        <v>4.0999999999999996</v>
      </c>
      <c r="F3" s="8">
        <v>4.46</v>
      </c>
      <c r="G3" s="8">
        <v>4.49</v>
      </c>
      <c r="H3" s="8" t="s">
        <v>55</v>
      </c>
      <c r="I3" s="13">
        <f>MIN(F3:H3)</f>
        <v>4.46</v>
      </c>
    </row>
    <row r="5" spans="1:9" x14ac:dyDescent="0.2">
      <c r="A5" s="53" t="s">
        <v>16</v>
      </c>
      <c r="B5" s="54"/>
      <c r="C5" s="2"/>
      <c r="D5" s="1"/>
      <c r="E5" s="1"/>
      <c r="F5" s="1"/>
      <c r="G5" s="1"/>
      <c r="H5" s="21"/>
      <c r="I5" s="21"/>
    </row>
    <row r="6" spans="1:9" x14ac:dyDescent="0.2">
      <c r="A6" s="3" t="s">
        <v>10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13</v>
      </c>
      <c r="I6" s="3" t="s">
        <v>11</v>
      </c>
    </row>
    <row r="7" spans="1:9" x14ac:dyDescent="0.2">
      <c r="A7" s="22">
        <v>1</v>
      </c>
      <c r="B7" s="34" t="s">
        <v>66</v>
      </c>
      <c r="C7" s="7">
        <v>1993</v>
      </c>
      <c r="D7" s="5"/>
      <c r="E7" s="8"/>
      <c r="F7" s="8">
        <v>7.61</v>
      </c>
      <c r="G7" s="8">
        <v>10.130000000000001</v>
      </c>
      <c r="H7" s="8">
        <v>8.69</v>
      </c>
      <c r="I7" s="13">
        <f>MIN(F7:H7)</f>
        <v>7.61</v>
      </c>
    </row>
    <row r="8" spans="1:9" x14ac:dyDescent="0.2">
      <c r="A8" s="22">
        <v>2</v>
      </c>
      <c r="B8" s="34" t="s">
        <v>65</v>
      </c>
      <c r="C8" s="7">
        <v>1999</v>
      </c>
      <c r="D8" s="5"/>
      <c r="E8" s="8"/>
      <c r="F8" s="8">
        <v>8.42</v>
      </c>
      <c r="G8" s="8">
        <v>9.57</v>
      </c>
      <c r="H8" s="8">
        <v>12.37</v>
      </c>
      <c r="I8" s="13">
        <f>MIN(F8:H8)</f>
        <v>8.42</v>
      </c>
    </row>
  </sheetData>
  <sheetProtection selectLockedCells="1" selectUnlockedCells="1"/>
  <sortState ref="A7:I8">
    <sortCondition ref="I7:I8"/>
  </sortState>
  <mergeCells count="2">
    <mergeCell ref="A1:B1"/>
    <mergeCell ref="A5:B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3" sqref="A3"/>
    </sheetView>
  </sheetViews>
  <sheetFormatPr defaultRowHeight="12.75" x14ac:dyDescent="0.2"/>
  <cols>
    <col min="1" max="1" width="7.5703125" style="24" customWidth="1"/>
    <col min="2" max="2" width="17.42578125" style="24" customWidth="1"/>
    <col min="3" max="3" width="13.42578125" style="24" customWidth="1"/>
    <col min="4" max="4" width="28" style="24" customWidth="1"/>
    <col min="5" max="5" width="18.7109375" style="24" customWidth="1"/>
    <col min="6" max="6" width="9.5703125" style="24" customWidth="1"/>
    <col min="7" max="7" width="9.42578125" style="24" customWidth="1"/>
    <col min="8" max="8" width="9.28515625" style="24" customWidth="1"/>
    <col min="9" max="9" width="12.85546875" style="24" customWidth="1"/>
    <col min="10" max="10" width="8.140625" style="24" customWidth="1"/>
    <col min="11" max="16384" width="9.140625" style="24"/>
  </cols>
  <sheetData>
    <row r="1" spans="1:9" x14ac:dyDescent="0.2">
      <c r="A1" s="53" t="s">
        <v>17</v>
      </c>
      <c r="B1" s="54"/>
      <c r="C1" s="46"/>
      <c r="D1" s="46"/>
    </row>
    <row r="2" spans="1:9" x14ac:dyDescent="0.2">
      <c r="A2" s="36" t="s">
        <v>10</v>
      </c>
      <c r="B2" s="36" t="s">
        <v>1</v>
      </c>
      <c r="C2" s="37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13</v>
      </c>
      <c r="I2" s="36" t="s">
        <v>11</v>
      </c>
    </row>
    <row r="3" spans="1:9" x14ac:dyDescent="0.2">
      <c r="A3" s="35">
        <v>1</v>
      </c>
      <c r="B3" s="26" t="s">
        <v>29</v>
      </c>
      <c r="C3" s="32">
        <v>1984</v>
      </c>
      <c r="D3" s="26" t="s">
        <v>34</v>
      </c>
      <c r="E3" s="38">
        <v>6.2</v>
      </c>
      <c r="F3" s="44">
        <v>7.12</v>
      </c>
      <c r="G3" s="39">
        <v>6.58</v>
      </c>
      <c r="H3" s="39">
        <v>6.57</v>
      </c>
      <c r="I3" s="40">
        <f t="shared" ref="I3:I20" si="0">MIN(F3:H3)</f>
        <v>6.57</v>
      </c>
    </row>
    <row r="4" spans="1:9" x14ac:dyDescent="0.2">
      <c r="A4" s="35">
        <v>2</v>
      </c>
      <c r="B4" s="26" t="s">
        <v>30</v>
      </c>
      <c r="C4" s="26">
        <v>1981</v>
      </c>
      <c r="D4" s="26" t="s">
        <v>35</v>
      </c>
      <c r="E4" s="38">
        <v>6.2</v>
      </c>
      <c r="F4" s="39">
        <v>6.89</v>
      </c>
      <c r="G4" s="44">
        <v>6.69</v>
      </c>
      <c r="H4" s="39">
        <v>6.82</v>
      </c>
      <c r="I4" s="40">
        <f t="shared" si="0"/>
        <v>6.69</v>
      </c>
    </row>
    <row r="5" spans="1:9" x14ac:dyDescent="0.2">
      <c r="A5" s="35">
        <v>3</v>
      </c>
      <c r="B5" s="26" t="s">
        <v>31</v>
      </c>
      <c r="C5" s="32">
        <v>1994</v>
      </c>
      <c r="D5" s="26" t="s">
        <v>19</v>
      </c>
      <c r="E5" s="38">
        <v>6.98</v>
      </c>
      <c r="F5" s="39">
        <v>7.43</v>
      </c>
      <c r="G5" s="39">
        <v>7.63</v>
      </c>
      <c r="H5" s="39">
        <v>7.19</v>
      </c>
      <c r="I5" s="40">
        <f t="shared" si="0"/>
        <v>7.19</v>
      </c>
    </row>
    <row r="6" spans="1:9" x14ac:dyDescent="0.2">
      <c r="A6" s="35">
        <v>4</v>
      </c>
      <c r="B6" s="43" t="s">
        <v>48</v>
      </c>
      <c r="C6" s="43">
        <v>1981</v>
      </c>
      <c r="D6" s="43" t="s">
        <v>34</v>
      </c>
      <c r="E6" s="42">
        <v>7</v>
      </c>
      <c r="F6" s="39">
        <v>7.98</v>
      </c>
      <c r="G6" s="39">
        <v>8.18</v>
      </c>
      <c r="H6" s="39">
        <v>8.1199999999999992</v>
      </c>
      <c r="I6" s="40">
        <f t="shared" si="0"/>
        <v>7.98</v>
      </c>
    </row>
    <row r="7" spans="1:9" x14ac:dyDescent="0.2">
      <c r="A7" s="35">
        <v>5</v>
      </c>
      <c r="B7" s="26" t="s">
        <v>32</v>
      </c>
      <c r="C7" s="26">
        <v>1988</v>
      </c>
      <c r="D7" s="26" t="s">
        <v>36</v>
      </c>
      <c r="E7" s="38">
        <v>7.5</v>
      </c>
      <c r="F7" s="39">
        <v>8.23</v>
      </c>
      <c r="G7" s="39">
        <v>8.16</v>
      </c>
      <c r="H7" s="39">
        <v>9.3000000000000007</v>
      </c>
      <c r="I7" s="40">
        <f t="shared" si="0"/>
        <v>8.16</v>
      </c>
    </row>
    <row r="8" spans="1:9" x14ac:dyDescent="0.2">
      <c r="A8" s="35">
        <v>6</v>
      </c>
      <c r="B8" s="43" t="s">
        <v>75</v>
      </c>
      <c r="C8" s="41">
        <v>1984</v>
      </c>
      <c r="D8" s="26" t="s">
        <v>34</v>
      </c>
      <c r="E8" s="42">
        <v>9</v>
      </c>
      <c r="F8" s="39">
        <v>8.4499999999999993</v>
      </c>
      <c r="G8" s="39">
        <v>8.34</v>
      </c>
      <c r="H8" s="39">
        <v>8.94</v>
      </c>
      <c r="I8" s="40">
        <f t="shared" si="0"/>
        <v>8.34</v>
      </c>
    </row>
    <row r="9" spans="1:9" x14ac:dyDescent="0.2">
      <c r="A9" s="35">
        <v>7</v>
      </c>
      <c r="B9" s="26" t="s">
        <v>27</v>
      </c>
      <c r="C9" s="26">
        <v>1983</v>
      </c>
      <c r="D9" s="26" t="s">
        <v>25</v>
      </c>
      <c r="E9" s="38">
        <v>8</v>
      </c>
      <c r="F9" s="39">
        <v>8.7899999999999991</v>
      </c>
      <c r="G9" s="39">
        <v>8.7799999999999994</v>
      </c>
      <c r="H9" s="39">
        <v>8.93</v>
      </c>
      <c r="I9" s="40">
        <f t="shared" si="0"/>
        <v>8.7799999999999994</v>
      </c>
    </row>
    <row r="10" spans="1:9" x14ac:dyDescent="0.2">
      <c r="A10" s="35">
        <v>8</v>
      </c>
      <c r="B10" s="26" t="s">
        <v>28</v>
      </c>
      <c r="C10" s="32">
        <v>1983</v>
      </c>
      <c r="D10" s="26" t="s">
        <v>34</v>
      </c>
      <c r="E10" s="38">
        <v>9</v>
      </c>
      <c r="F10" s="39">
        <v>10.3</v>
      </c>
      <c r="G10" s="39">
        <v>9.0399999999999991</v>
      </c>
      <c r="H10" s="39">
        <v>8.86</v>
      </c>
      <c r="I10" s="40">
        <f t="shared" si="0"/>
        <v>8.86</v>
      </c>
    </row>
    <row r="11" spans="1:9" x14ac:dyDescent="0.2">
      <c r="A11" s="35">
        <v>9</v>
      </c>
      <c r="B11" s="26" t="s">
        <v>24</v>
      </c>
      <c r="C11" s="32">
        <v>1978</v>
      </c>
      <c r="D11" s="26" t="s">
        <v>19</v>
      </c>
      <c r="E11" s="38">
        <v>10.5</v>
      </c>
      <c r="F11" s="39">
        <v>10.36</v>
      </c>
      <c r="G11" s="39">
        <v>10.11</v>
      </c>
      <c r="H11" s="39">
        <v>8.9</v>
      </c>
      <c r="I11" s="40">
        <f t="shared" si="0"/>
        <v>8.9</v>
      </c>
    </row>
    <row r="12" spans="1:9" x14ac:dyDescent="0.2">
      <c r="A12" s="35">
        <v>10</v>
      </c>
      <c r="B12" s="41" t="s">
        <v>69</v>
      </c>
      <c r="C12" s="41">
        <v>1994</v>
      </c>
      <c r="D12" s="35" t="s">
        <v>25</v>
      </c>
      <c r="E12" s="42">
        <v>9.5</v>
      </c>
      <c r="F12" s="39">
        <v>9.85</v>
      </c>
      <c r="G12" s="39">
        <v>8.99</v>
      </c>
      <c r="H12" s="39">
        <v>9.09</v>
      </c>
      <c r="I12" s="40">
        <f t="shared" si="0"/>
        <v>8.99</v>
      </c>
    </row>
    <row r="13" spans="1:9" x14ac:dyDescent="0.2">
      <c r="A13" s="35">
        <v>11</v>
      </c>
      <c r="B13" s="41" t="s">
        <v>70</v>
      </c>
      <c r="C13" s="41">
        <v>1994</v>
      </c>
      <c r="D13" s="35" t="s">
        <v>25</v>
      </c>
      <c r="E13" s="42">
        <v>11</v>
      </c>
      <c r="F13" s="39">
        <v>11.73</v>
      </c>
      <c r="G13" s="39">
        <v>13.53</v>
      </c>
      <c r="H13" s="39">
        <v>15.45</v>
      </c>
      <c r="I13" s="40">
        <f t="shared" si="0"/>
        <v>11.73</v>
      </c>
    </row>
    <row r="14" spans="1:9" x14ac:dyDescent="0.2">
      <c r="A14" s="35">
        <v>12</v>
      </c>
      <c r="B14" s="35" t="s">
        <v>46</v>
      </c>
      <c r="C14" s="35">
        <v>1992</v>
      </c>
      <c r="D14" s="35" t="s">
        <v>47</v>
      </c>
      <c r="E14" s="38">
        <v>15</v>
      </c>
      <c r="F14" s="38">
        <v>12.9</v>
      </c>
      <c r="G14" s="22">
        <v>12.74</v>
      </c>
      <c r="H14" s="39">
        <v>11.95</v>
      </c>
      <c r="I14" s="40">
        <f t="shared" si="0"/>
        <v>11.95</v>
      </c>
    </row>
    <row r="15" spans="1:9" x14ac:dyDescent="0.2">
      <c r="A15" s="35">
        <v>13</v>
      </c>
      <c r="B15" s="41" t="s">
        <v>67</v>
      </c>
      <c r="C15" s="41">
        <v>1993</v>
      </c>
      <c r="D15" s="26" t="s">
        <v>19</v>
      </c>
      <c r="E15" s="42">
        <v>13</v>
      </c>
      <c r="F15" s="39">
        <v>12.67</v>
      </c>
      <c r="G15" s="39">
        <v>12.21</v>
      </c>
      <c r="H15" s="39">
        <v>13.05</v>
      </c>
      <c r="I15" s="40">
        <f t="shared" si="0"/>
        <v>12.21</v>
      </c>
    </row>
    <row r="16" spans="1:9" x14ac:dyDescent="0.2">
      <c r="A16" s="35">
        <v>14</v>
      </c>
      <c r="B16" s="43" t="s">
        <v>71</v>
      </c>
      <c r="C16" s="35"/>
      <c r="D16" s="35" t="s">
        <v>25</v>
      </c>
      <c r="E16" s="42">
        <v>12</v>
      </c>
      <c r="F16" s="39">
        <v>13.66</v>
      </c>
      <c r="G16" s="39">
        <v>12.3</v>
      </c>
      <c r="H16" s="39">
        <v>12.77</v>
      </c>
      <c r="I16" s="40">
        <f t="shared" si="0"/>
        <v>12.3</v>
      </c>
    </row>
    <row r="17" spans="1:9" x14ac:dyDescent="0.2">
      <c r="A17" s="35">
        <v>15</v>
      </c>
      <c r="B17" s="35" t="s">
        <v>44</v>
      </c>
      <c r="C17" s="35">
        <v>1976</v>
      </c>
      <c r="D17" s="26" t="s">
        <v>34</v>
      </c>
      <c r="E17" s="38">
        <v>14.5</v>
      </c>
      <c r="F17" s="39">
        <v>13.57</v>
      </c>
      <c r="G17" s="39">
        <v>13.72</v>
      </c>
      <c r="H17" s="39">
        <v>13.33</v>
      </c>
      <c r="I17" s="40">
        <f t="shared" si="0"/>
        <v>13.33</v>
      </c>
    </row>
    <row r="18" spans="1:9" x14ac:dyDescent="0.2">
      <c r="A18" s="35">
        <v>16</v>
      </c>
      <c r="B18" s="35" t="s">
        <v>41</v>
      </c>
      <c r="C18" s="35">
        <v>1979</v>
      </c>
      <c r="D18" s="35" t="s">
        <v>73</v>
      </c>
      <c r="E18" s="38">
        <v>14.1</v>
      </c>
      <c r="F18" s="39">
        <v>14.13</v>
      </c>
      <c r="G18" s="39">
        <v>15.15</v>
      </c>
      <c r="H18" s="39">
        <v>16.22</v>
      </c>
      <c r="I18" s="40">
        <f t="shared" si="0"/>
        <v>14.13</v>
      </c>
    </row>
    <row r="19" spans="1:9" x14ac:dyDescent="0.2">
      <c r="A19" s="35">
        <v>17</v>
      </c>
      <c r="B19" s="41" t="s">
        <v>68</v>
      </c>
      <c r="C19" s="41">
        <v>1976</v>
      </c>
      <c r="D19" s="35" t="s">
        <v>72</v>
      </c>
      <c r="E19" s="42">
        <v>14.6</v>
      </c>
      <c r="F19" s="39">
        <v>21</v>
      </c>
      <c r="G19" s="39">
        <v>16.399999999999999</v>
      </c>
      <c r="H19" s="39">
        <v>14.63</v>
      </c>
      <c r="I19" s="40">
        <f t="shared" si="0"/>
        <v>14.63</v>
      </c>
    </row>
    <row r="20" spans="1:9" x14ac:dyDescent="0.2">
      <c r="A20" s="35">
        <v>18</v>
      </c>
      <c r="B20" s="26" t="s">
        <v>39</v>
      </c>
      <c r="C20" s="32">
        <v>1994</v>
      </c>
      <c r="D20" s="26" t="s">
        <v>40</v>
      </c>
      <c r="E20" s="38">
        <v>17</v>
      </c>
      <c r="F20" s="22" t="s">
        <v>74</v>
      </c>
      <c r="G20" s="39">
        <v>24.22</v>
      </c>
      <c r="H20" s="38" t="s">
        <v>55</v>
      </c>
      <c r="I20" s="40">
        <f t="shared" si="0"/>
        <v>24.22</v>
      </c>
    </row>
  </sheetData>
  <sheetProtection selectLockedCells="1" selectUnlockedCells="1"/>
  <sortState ref="A3:I20">
    <sortCondition ref="I3:I20"/>
  </sortState>
  <mergeCells count="1">
    <mergeCell ref="A1:B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8" sqref="B8"/>
    </sheetView>
  </sheetViews>
  <sheetFormatPr defaultColWidth="11.5703125" defaultRowHeight="12.75" x14ac:dyDescent="0.2"/>
  <cols>
    <col min="1" max="1" width="7.42578125" customWidth="1"/>
    <col min="2" max="2" width="20.5703125" customWidth="1"/>
    <col min="3" max="3" width="13.85546875" customWidth="1"/>
    <col min="4" max="4" width="23.28515625" customWidth="1"/>
    <col min="5" max="5" width="19.85546875" customWidth="1"/>
    <col min="6" max="8" width="9.42578125" customWidth="1"/>
  </cols>
  <sheetData>
    <row r="1" spans="1:9" x14ac:dyDescent="0.2">
      <c r="A1" s="53" t="s">
        <v>18</v>
      </c>
      <c r="B1" s="54"/>
      <c r="C1" s="2"/>
      <c r="E1" s="21"/>
      <c r="F1" s="21"/>
      <c r="G1" s="21"/>
      <c r="H1" s="21"/>
    </row>
    <row r="2" spans="1:9" x14ac:dyDescent="0.2">
      <c r="A2" s="3" t="s">
        <v>10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13</v>
      </c>
      <c r="I2" s="3" t="s">
        <v>11</v>
      </c>
    </row>
    <row r="3" spans="1:9" x14ac:dyDescent="0.2">
      <c r="A3" s="22">
        <v>1</v>
      </c>
      <c r="B3" s="22" t="s">
        <v>26</v>
      </c>
      <c r="C3" s="28">
        <v>1973</v>
      </c>
      <c r="D3" s="7"/>
      <c r="E3" s="8">
        <v>11</v>
      </c>
      <c r="F3" s="8">
        <v>9.44</v>
      </c>
      <c r="G3" s="8">
        <v>9.06</v>
      </c>
      <c r="H3" s="8">
        <v>9.27</v>
      </c>
      <c r="I3" s="13">
        <f>MIN(F3:H3)</f>
        <v>9.06</v>
      </c>
    </row>
    <row r="4" spans="1:9" x14ac:dyDescent="0.2">
      <c r="A4" s="22">
        <v>2</v>
      </c>
      <c r="B4" s="7" t="s">
        <v>38</v>
      </c>
      <c r="C4" s="25">
        <v>1970</v>
      </c>
      <c r="D4" s="7" t="s">
        <v>19</v>
      </c>
      <c r="E4" s="8">
        <v>15</v>
      </c>
      <c r="F4" s="15">
        <v>13.94</v>
      </c>
      <c r="G4" s="15">
        <v>12.97</v>
      </c>
      <c r="H4" s="15">
        <v>12.13</v>
      </c>
      <c r="I4" s="13">
        <f>MIN(F4:H4)</f>
        <v>12.13</v>
      </c>
    </row>
    <row r="5" spans="1:9" x14ac:dyDescent="0.2">
      <c r="A5" s="22">
        <v>3</v>
      </c>
      <c r="B5" s="7" t="s">
        <v>37</v>
      </c>
      <c r="C5" s="25">
        <v>1964</v>
      </c>
      <c r="D5" s="7" t="s">
        <v>34</v>
      </c>
      <c r="E5" s="8">
        <v>13</v>
      </c>
      <c r="F5" s="15">
        <v>14.94</v>
      </c>
      <c r="G5" s="15">
        <v>16.3</v>
      </c>
      <c r="H5" s="8" t="s">
        <v>55</v>
      </c>
      <c r="I5" s="13">
        <f>MIN(F5:H5)</f>
        <v>14.94</v>
      </c>
    </row>
  </sheetData>
  <sheetProtection selectLockedCells="1" selectUnlockedCells="1"/>
  <sortState ref="A3:I5">
    <sortCondition ref="I3:I5"/>
  </sortState>
  <mergeCells count="1">
    <mergeCell ref="A1:B1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8" sqref="H8"/>
    </sheetView>
  </sheetViews>
  <sheetFormatPr defaultRowHeight="12.75" x14ac:dyDescent="0.2"/>
  <cols>
    <col min="1" max="1" width="28.140625" customWidth="1"/>
    <col min="2" max="2" width="16.5703125" customWidth="1"/>
    <col min="3" max="3" width="12.85546875" customWidth="1"/>
    <col min="4" max="4" width="25.140625" customWidth="1"/>
    <col min="8" max="8" width="14.85546875" customWidth="1"/>
  </cols>
  <sheetData>
    <row r="1" spans="1:8" ht="13.5" thickBot="1" x14ac:dyDescent="0.25">
      <c r="A1" s="23" t="s">
        <v>42</v>
      </c>
    </row>
    <row r="2" spans="1:8" x14ac:dyDescent="0.2">
      <c r="A2" s="3" t="s">
        <v>10</v>
      </c>
      <c r="B2" s="3" t="s">
        <v>1</v>
      </c>
      <c r="C2" s="4" t="s">
        <v>2</v>
      </c>
      <c r="D2" s="3" t="s">
        <v>3</v>
      </c>
      <c r="E2" s="3" t="s">
        <v>5</v>
      </c>
      <c r="F2" s="3" t="s">
        <v>6</v>
      </c>
      <c r="G2" s="3" t="s">
        <v>13</v>
      </c>
      <c r="H2" s="3" t="s">
        <v>11</v>
      </c>
    </row>
    <row r="3" spans="1:8" x14ac:dyDescent="0.2">
      <c r="A3" s="22">
        <v>1</v>
      </c>
      <c r="B3" s="26" t="s">
        <v>23</v>
      </c>
      <c r="C3" s="7">
        <v>1996</v>
      </c>
      <c r="D3" s="7" t="s">
        <v>19</v>
      </c>
      <c r="E3" s="45">
        <v>9.66</v>
      </c>
      <c r="F3" s="27" t="s">
        <v>55</v>
      </c>
      <c r="G3" s="22" t="s">
        <v>55</v>
      </c>
      <c r="H3" s="40">
        <f ca="1">MIN(E3:H3)</f>
        <v>9.66</v>
      </c>
    </row>
  </sheetData>
  <sortState ref="A3:H3">
    <sortCondition ref="H3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2.75" x14ac:dyDescent="0.2"/>
  <cols>
    <col min="1" max="1" width="7.7109375" customWidth="1"/>
    <col min="2" max="2" width="19.5703125" customWidth="1"/>
    <col min="3" max="3" width="13.7109375" customWidth="1"/>
    <col min="4" max="4" width="26.42578125" customWidth="1"/>
    <col min="5" max="5" width="7.85546875" customWidth="1"/>
    <col min="7" max="7" width="12.5703125" customWidth="1"/>
    <col min="8" max="8" width="16.85546875" customWidth="1"/>
  </cols>
  <sheetData>
    <row r="1" spans="1:7" x14ac:dyDescent="0.2">
      <c r="A1" s="49" t="s">
        <v>43</v>
      </c>
      <c r="B1" s="49"/>
    </row>
    <row r="2" spans="1:7" x14ac:dyDescent="0.2">
      <c r="A2" s="48" t="s">
        <v>10</v>
      </c>
      <c r="B2" s="48" t="s">
        <v>1</v>
      </c>
      <c r="C2" s="4" t="s">
        <v>2</v>
      </c>
      <c r="D2" s="3" t="s">
        <v>3</v>
      </c>
      <c r="E2" s="3" t="s">
        <v>5</v>
      </c>
      <c r="F2" s="3" t="s">
        <v>6</v>
      </c>
      <c r="G2" s="3" t="s">
        <v>11</v>
      </c>
    </row>
    <row r="3" spans="1:7" x14ac:dyDescent="0.2">
      <c r="A3" s="22">
        <v>1</v>
      </c>
      <c r="B3" s="22" t="s">
        <v>30</v>
      </c>
      <c r="C3" s="26">
        <v>1981</v>
      </c>
      <c r="D3" s="26" t="s">
        <v>35</v>
      </c>
      <c r="E3" s="15">
        <v>9.94</v>
      </c>
      <c r="F3" s="15">
        <v>10.41</v>
      </c>
      <c r="G3" s="13">
        <f t="shared" ref="G3:G15" si="0">MIN(E3:F3)</f>
        <v>9.94</v>
      </c>
    </row>
    <row r="4" spans="1:7" x14ac:dyDescent="0.2">
      <c r="A4" s="22">
        <v>2</v>
      </c>
      <c r="B4" s="22" t="s">
        <v>31</v>
      </c>
      <c r="C4" s="22">
        <v>1994</v>
      </c>
      <c r="D4" s="7" t="s">
        <v>19</v>
      </c>
      <c r="E4" s="15">
        <v>11.3</v>
      </c>
      <c r="F4" s="15">
        <v>11.62</v>
      </c>
      <c r="G4" s="13">
        <f t="shared" si="0"/>
        <v>11.3</v>
      </c>
    </row>
    <row r="5" spans="1:7" x14ac:dyDescent="0.2">
      <c r="A5" s="22">
        <v>3</v>
      </c>
      <c r="B5" s="43" t="s">
        <v>75</v>
      </c>
      <c r="C5" s="41">
        <v>1984</v>
      </c>
      <c r="D5" s="26" t="s">
        <v>34</v>
      </c>
      <c r="E5" s="8">
        <v>12.38</v>
      </c>
      <c r="F5" s="8" t="s">
        <v>55</v>
      </c>
      <c r="G5" s="13">
        <f t="shared" si="0"/>
        <v>12.38</v>
      </c>
    </row>
    <row r="6" spans="1:7" x14ac:dyDescent="0.2">
      <c r="A6" s="22">
        <v>4</v>
      </c>
      <c r="B6" s="26" t="s">
        <v>29</v>
      </c>
      <c r="C6" s="32">
        <v>1984</v>
      </c>
      <c r="D6" s="26" t="s">
        <v>34</v>
      </c>
      <c r="E6" s="15">
        <v>12.98</v>
      </c>
      <c r="F6" s="8" t="s">
        <v>55</v>
      </c>
      <c r="G6" s="13">
        <f t="shared" si="0"/>
        <v>12.98</v>
      </c>
    </row>
    <row r="7" spans="1:7" x14ac:dyDescent="0.2">
      <c r="A7" s="29">
        <v>5</v>
      </c>
      <c r="B7" s="26" t="s">
        <v>32</v>
      </c>
      <c r="C7" s="26">
        <v>1988</v>
      </c>
      <c r="D7" s="26" t="s">
        <v>36</v>
      </c>
      <c r="E7" s="15">
        <v>13.46</v>
      </c>
      <c r="F7" s="8" t="s">
        <v>55</v>
      </c>
      <c r="G7" s="13">
        <f t="shared" si="0"/>
        <v>13.46</v>
      </c>
    </row>
    <row r="8" spans="1:7" x14ac:dyDescent="0.2">
      <c r="A8" s="22">
        <v>6</v>
      </c>
      <c r="B8" s="22" t="s">
        <v>26</v>
      </c>
      <c r="C8" s="6">
        <v>1973</v>
      </c>
      <c r="D8" s="7"/>
      <c r="E8" s="15">
        <v>13.61</v>
      </c>
      <c r="F8" s="15">
        <v>13.94</v>
      </c>
      <c r="G8" s="13">
        <f t="shared" si="0"/>
        <v>13.61</v>
      </c>
    </row>
    <row r="9" spans="1:7" x14ac:dyDescent="0.2">
      <c r="A9" s="22">
        <v>7</v>
      </c>
      <c r="B9" s="22" t="s">
        <v>28</v>
      </c>
      <c r="C9" s="32">
        <v>1983</v>
      </c>
      <c r="D9" s="26" t="s">
        <v>34</v>
      </c>
      <c r="E9" s="15">
        <v>13.9</v>
      </c>
      <c r="F9" s="8" t="s">
        <v>55</v>
      </c>
      <c r="G9" s="13">
        <f t="shared" si="0"/>
        <v>13.9</v>
      </c>
    </row>
    <row r="10" spans="1:7" x14ac:dyDescent="0.2">
      <c r="A10" s="22">
        <v>8</v>
      </c>
      <c r="B10" s="22" t="s">
        <v>24</v>
      </c>
      <c r="C10" s="32">
        <v>1978</v>
      </c>
      <c r="D10" s="26" t="s">
        <v>19</v>
      </c>
      <c r="E10" s="15">
        <v>15</v>
      </c>
      <c r="F10" s="15">
        <v>17.63</v>
      </c>
      <c r="G10" s="13">
        <f t="shared" si="0"/>
        <v>15</v>
      </c>
    </row>
    <row r="11" spans="1:7" x14ac:dyDescent="0.2">
      <c r="A11" s="22">
        <v>9</v>
      </c>
      <c r="B11" s="22" t="s">
        <v>23</v>
      </c>
      <c r="C11" s="6">
        <v>1996</v>
      </c>
      <c r="D11" s="7" t="s">
        <v>19</v>
      </c>
      <c r="E11" s="15">
        <v>16</v>
      </c>
      <c r="F11" s="8" t="s">
        <v>55</v>
      </c>
      <c r="G11" s="13">
        <f t="shared" si="0"/>
        <v>16</v>
      </c>
    </row>
    <row r="12" spans="1:7" x14ac:dyDescent="0.2">
      <c r="A12" s="22">
        <v>10</v>
      </c>
      <c r="B12" s="35" t="s">
        <v>46</v>
      </c>
      <c r="C12" s="35">
        <v>1992</v>
      </c>
      <c r="D12" s="35" t="s">
        <v>47</v>
      </c>
      <c r="E12" s="15">
        <v>20.05</v>
      </c>
      <c r="F12" s="8" t="s">
        <v>55</v>
      </c>
      <c r="G12" s="13">
        <f t="shared" si="0"/>
        <v>20.05</v>
      </c>
    </row>
    <row r="13" spans="1:7" x14ac:dyDescent="0.2">
      <c r="A13" s="22">
        <v>11</v>
      </c>
      <c r="B13" s="22" t="s">
        <v>38</v>
      </c>
      <c r="C13" s="6">
        <v>1970</v>
      </c>
      <c r="D13" s="7" t="s">
        <v>19</v>
      </c>
      <c r="E13" s="15">
        <v>21.22</v>
      </c>
      <c r="F13" s="8">
        <v>24.33</v>
      </c>
      <c r="G13" s="13">
        <f t="shared" si="0"/>
        <v>21.22</v>
      </c>
    </row>
    <row r="14" spans="1:7" x14ac:dyDescent="0.2">
      <c r="A14" s="22">
        <v>12</v>
      </c>
      <c r="B14" s="22" t="s">
        <v>68</v>
      </c>
      <c r="C14" s="41">
        <v>1976</v>
      </c>
      <c r="D14" s="35" t="s">
        <v>72</v>
      </c>
      <c r="E14" s="15">
        <v>22.61</v>
      </c>
      <c r="F14" s="8" t="s">
        <v>55</v>
      </c>
      <c r="G14" s="13">
        <f t="shared" si="0"/>
        <v>22.61</v>
      </c>
    </row>
    <row r="15" spans="1:7" x14ac:dyDescent="0.2">
      <c r="A15" s="22">
        <v>13</v>
      </c>
      <c r="B15" s="22" t="s">
        <v>67</v>
      </c>
      <c r="C15" s="6">
        <v>1993</v>
      </c>
      <c r="D15" s="7" t="s">
        <v>19</v>
      </c>
      <c r="E15" s="15">
        <v>24.49</v>
      </c>
      <c r="F15" s="8">
        <v>30.63</v>
      </c>
      <c r="G15" s="13">
        <f t="shared" si="0"/>
        <v>24.49</v>
      </c>
    </row>
  </sheetData>
  <sortState ref="A3:G15">
    <sortCondition ref="G3:G1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Nejmladší žáci,žákyně - tyč 3m</vt:lpstr>
      <vt:lpstr>Mladší žáci,žákyně - tyč 4,5m</vt:lpstr>
      <vt:lpstr>Starší žáci,žákyně - tyč 4,5m</vt:lpstr>
      <vt:lpstr>Příchozí - lano 4,5m</vt:lpstr>
      <vt:lpstr>Dorci,dorky,ženy - lano 4,5m</vt:lpstr>
      <vt:lpstr>Muži - lano 8m</vt:lpstr>
      <vt:lpstr>Senioři - lano 8m</vt:lpstr>
      <vt:lpstr>Dorostenci - lano 8m(mimo VC)</vt:lpstr>
      <vt:lpstr>Exhibiční závod - lano 10m</vt:lpstr>
      <vt:lpstr>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Karel</cp:lastModifiedBy>
  <cp:lastPrinted>2014-08-23T13:49:02Z</cp:lastPrinted>
  <dcterms:created xsi:type="dcterms:W3CDTF">2014-08-22T21:26:04Z</dcterms:created>
  <dcterms:modified xsi:type="dcterms:W3CDTF">2014-08-24T07:37:58Z</dcterms:modified>
</cp:coreProperties>
</file>